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8860" windowHeight="6375"/>
  </bookViews>
  <sheets>
    <sheet name="Indicateur 2" sheetId="1" r:id="rId1"/>
    <sheet name="Indicateur 3" sheetId="3" r:id="rId2"/>
    <sheet name="Indicateur 4" sheetId="4" r:id="rId3"/>
    <sheet name="Indicateur 5" sheetId="5" r:id="rId4"/>
    <sheet name="Indicateur 6" sheetId="6" r:id="rId5"/>
    <sheet name="Indicateur 7" sheetId="7" r:id="rId6"/>
    <sheet name="Indicateur 8" sheetId="8" r:id="rId7"/>
    <sheet name="Indicateur 9" sheetId="9" r:id="rId8"/>
  </sheets>
  <calcPr calcId="125725"/>
</workbook>
</file>

<file path=xl/calcChain.xml><?xml version="1.0" encoding="utf-8"?>
<calcChain xmlns="http://schemas.openxmlformats.org/spreadsheetml/2006/main">
  <c r="C12" i="9"/>
  <c r="D11"/>
  <c r="D10"/>
  <c r="D9"/>
  <c r="D12" s="1"/>
  <c r="D8"/>
  <c r="D7"/>
  <c r="C12" i="8"/>
  <c r="D11"/>
  <c r="D10"/>
  <c r="D9"/>
  <c r="D8"/>
  <c r="D7"/>
  <c r="C12" i="7"/>
  <c r="D11"/>
  <c r="D10"/>
  <c r="D9"/>
  <c r="D12" s="1"/>
  <c r="D8"/>
  <c r="D7"/>
  <c r="C12" i="6"/>
  <c r="D11"/>
  <c r="D10"/>
  <c r="D9"/>
  <c r="D8"/>
  <c r="D7"/>
  <c r="C12" i="5"/>
  <c r="D11"/>
  <c r="D10"/>
  <c r="D9"/>
  <c r="D12" s="1"/>
  <c r="D8"/>
  <c r="D7"/>
  <c r="C12" i="4"/>
  <c r="D11"/>
  <c r="D10"/>
  <c r="D9"/>
  <c r="D8"/>
  <c r="D7"/>
  <c r="C12" i="3"/>
  <c r="D11"/>
  <c r="D10"/>
  <c r="D9"/>
  <c r="D12" s="1"/>
  <c r="D8"/>
  <c r="D7"/>
  <c r="D11" i="1"/>
  <c r="D10"/>
  <c r="D9"/>
  <c r="D8"/>
  <c r="D7"/>
  <c r="D12" i="8" l="1"/>
  <c r="D12" i="6"/>
  <c r="D12" i="4"/>
  <c r="C12" i="1"/>
  <c r="D12" l="1"/>
</calcChain>
</file>

<file path=xl/sharedStrings.xml><?xml version="1.0" encoding="utf-8"?>
<sst xmlns="http://schemas.openxmlformats.org/spreadsheetml/2006/main" count="104" uniqueCount="23">
  <si>
    <t>Tot</t>
  </si>
  <si>
    <t>Nombre d'hab (x 1000)</t>
  </si>
  <si>
    <t>(façades les plus exposées)</t>
  </si>
  <si>
    <t>[55-60[</t>
  </si>
  <si>
    <t>[60-65[</t>
  </si>
  <si>
    <t>[65-70[</t>
  </si>
  <si>
    <t>[70-75[</t>
  </si>
  <si>
    <t>≥ 75</t>
  </si>
  <si>
    <t>[50-55[</t>
  </si>
  <si>
    <t>≥ 70</t>
  </si>
  <si>
    <t>*Façades les plus exposées</t>
  </si>
  <si>
    <r>
      <t>L</t>
    </r>
    <r>
      <rPr>
        <b/>
        <vertAlign val="subscript"/>
        <sz val="8"/>
        <rFont val="Arial"/>
        <family val="2"/>
      </rPr>
      <t>den</t>
    </r>
    <r>
      <rPr>
        <b/>
        <sz val="8"/>
        <rFont val="Arial"/>
        <family val="2"/>
      </rPr>
      <t xml:space="preserve"> (dB(A))</t>
    </r>
  </si>
  <si>
    <r>
      <t>L</t>
    </r>
    <r>
      <rPr>
        <b/>
        <vertAlign val="subscript"/>
        <sz val="8"/>
        <rFont val="Arial"/>
        <family val="2"/>
      </rPr>
      <t>night</t>
    </r>
    <r>
      <rPr>
        <b/>
        <sz val="8"/>
        <rFont val="Arial"/>
        <family val="2"/>
      </rPr>
      <t xml:space="preserve"> (dB(A))</t>
    </r>
  </si>
  <si>
    <t>% population exposée</t>
  </si>
  <si>
    <r>
      <t xml:space="preserve">REEW - Source : </t>
    </r>
    <r>
      <rPr>
        <sz val="8"/>
        <rFont val="Arial"/>
        <family val="2"/>
      </rPr>
      <t>SPW - DGO3 - DEE</t>
    </r>
  </si>
  <si>
    <r>
      <t>Exposition* au bruit du trafic routier en périodes de jour-soir-nuit (L</t>
    </r>
    <r>
      <rPr>
        <b/>
        <vertAlign val="subscript"/>
        <sz val="8"/>
        <rFont val="Arial"/>
        <family val="2"/>
      </rPr>
      <t>den</t>
    </r>
    <r>
      <rPr>
        <b/>
        <sz val="8"/>
        <rFont val="Arial"/>
        <family val="2"/>
      </rPr>
      <t>) dans l'agglomération de Liège (2015)</t>
    </r>
  </si>
  <si>
    <r>
      <t>Exposition* au bruit du trafic ferroviaire en périodes de jour-soir-nuit (L</t>
    </r>
    <r>
      <rPr>
        <b/>
        <vertAlign val="subscript"/>
        <sz val="8"/>
        <rFont val="Arial"/>
        <family val="2"/>
      </rPr>
      <t>den</t>
    </r>
    <r>
      <rPr>
        <b/>
        <sz val="8"/>
        <rFont val="Arial"/>
        <family val="2"/>
      </rPr>
      <t>) dans l'agglomération de Liège (2015)</t>
    </r>
  </si>
  <si>
    <r>
      <t>Exposition* au bruit du trafic routier en périodes de jour-soir-nuit (L</t>
    </r>
    <r>
      <rPr>
        <b/>
        <vertAlign val="subscript"/>
        <sz val="8"/>
        <rFont val="Arial"/>
        <family val="2"/>
      </rPr>
      <t>den</t>
    </r>
    <r>
      <rPr>
        <b/>
        <sz val="8"/>
        <rFont val="Arial"/>
        <family val="2"/>
      </rPr>
      <t>) dans l'agglomération de Charleroi (2015)</t>
    </r>
  </si>
  <si>
    <r>
      <t>Exposition* au bruit du trafic ferroviaire en périodes de jour-soir-nuit (L</t>
    </r>
    <r>
      <rPr>
        <b/>
        <vertAlign val="subscript"/>
        <sz val="8"/>
        <rFont val="Arial"/>
        <family val="2"/>
      </rPr>
      <t>den</t>
    </r>
    <r>
      <rPr>
        <b/>
        <sz val="8"/>
        <rFont val="Arial"/>
        <family val="2"/>
      </rPr>
      <t>) dans l'agglomération de Charleroi (2015)</t>
    </r>
  </si>
  <si>
    <r>
      <t>Exposition* au bruit du trafic routier en périodes de nuit (L</t>
    </r>
    <r>
      <rPr>
        <b/>
        <vertAlign val="subscript"/>
        <sz val="8"/>
        <rFont val="Arial"/>
        <family val="2"/>
      </rPr>
      <t>night</t>
    </r>
    <r>
      <rPr>
        <b/>
        <sz val="8"/>
        <rFont val="Arial"/>
        <family val="2"/>
      </rPr>
      <t>) dans l'agglomération de Liège (2015)</t>
    </r>
  </si>
  <si>
    <r>
      <t>Exposition* au bruit du trafic ferroviaire en périodes de nuit (L</t>
    </r>
    <r>
      <rPr>
        <b/>
        <vertAlign val="subscript"/>
        <sz val="8"/>
        <rFont val="Arial"/>
        <family val="2"/>
      </rPr>
      <t>night</t>
    </r>
    <r>
      <rPr>
        <b/>
        <sz val="8"/>
        <rFont val="Arial"/>
        <family val="2"/>
      </rPr>
      <t>) dans l'agglomération de Liège (2015)</t>
    </r>
  </si>
  <si>
    <r>
      <t>Exposition* au bruit du trafic routier en périodes de nuit (L</t>
    </r>
    <r>
      <rPr>
        <b/>
        <vertAlign val="subscript"/>
        <sz val="8"/>
        <rFont val="Arial"/>
        <family val="2"/>
      </rPr>
      <t>night</t>
    </r>
    <r>
      <rPr>
        <b/>
        <sz val="8"/>
        <rFont val="Arial"/>
        <family val="2"/>
      </rPr>
      <t>) dans l'agglomération de Charleroi (2015)</t>
    </r>
  </si>
  <si>
    <r>
      <t>Exposition* au bruit du trafic ferroviaire en périodes de nuit (L</t>
    </r>
    <r>
      <rPr>
        <b/>
        <vertAlign val="subscript"/>
        <sz val="8"/>
        <rFont val="Arial"/>
        <family val="2"/>
      </rPr>
      <t>night</t>
    </r>
    <r>
      <rPr>
        <b/>
        <sz val="8"/>
        <rFont val="Arial"/>
        <family val="2"/>
      </rPr>
      <t>) dans l'agglomération de Charleroi (2015)</t>
    </r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</si>
</sst>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vertAlign val="subscript"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2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4" fillId="0" borderId="0" xfId="0" applyFont="1"/>
    <xf numFmtId="0" fontId="0" fillId="0" borderId="0" xfId="0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33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16"/>
  <sheetViews>
    <sheetView tabSelected="1" zoomScaleNormal="100" workbookViewId="0"/>
  </sheetViews>
  <sheetFormatPr baseColWidth="10" defaultRowHeight="15"/>
  <cols>
    <col min="1" max="1" width="3.7109375" customWidth="1"/>
    <col min="2" max="4" width="20.7109375" customWidth="1"/>
  </cols>
  <sheetData>
    <row r="2" spans="2:4">
      <c r="B2" s="1" t="s">
        <v>15</v>
      </c>
    </row>
    <row r="3" spans="2:4">
      <c r="B3" s="5" t="s">
        <v>10</v>
      </c>
    </row>
    <row r="5" spans="2:4">
      <c r="B5" s="10"/>
      <c r="C5" s="3" t="s">
        <v>1</v>
      </c>
      <c r="D5" s="11" t="s">
        <v>13</v>
      </c>
    </row>
    <row r="6" spans="2:4">
      <c r="B6" s="12" t="s">
        <v>11</v>
      </c>
      <c r="C6" s="20" t="s">
        <v>2</v>
      </c>
      <c r="D6" s="21"/>
    </row>
    <row r="7" spans="2:4">
      <c r="B7" s="13" t="s">
        <v>3</v>
      </c>
      <c r="C7" s="7">
        <v>35.700000000000003</v>
      </c>
      <c r="D7" s="14">
        <f>(C7/197.4)*100</f>
        <v>18.085106382978726</v>
      </c>
    </row>
    <row r="8" spans="2:4">
      <c r="B8" s="13" t="s">
        <v>4</v>
      </c>
      <c r="C8" s="7">
        <v>50.9</v>
      </c>
      <c r="D8" s="15">
        <f>(C8/197.4)*100</f>
        <v>25.785207700101314</v>
      </c>
    </row>
    <row r="9" spans="2:4">
      <c r="B9" s="13" t="s">
        <v>5</v>
      </c>
      <c r="C9" s="7">
        <v>50.1</v>
      </c>
      <c r="D9" s="15">
        <f t="shared" ref="D9:D11" si="0">(C9/197.4)*100</f>
        <v>25.379939209726444</v>
      </c>
    </row>
    <row r="10" spans="2:4">
      <c r="B10" s="13" t="s">
        <v>6</v>
      </c>
      <c r="C10" s="7">
        <v>21.4</v>
      </c>
      <c r="D10" s="15">
        <f t="shared" si="0"/>
        <v>10.840932117527862</v>
      </c>
    </row>
    <row r="11" spans="2:4">
      <c r="B11" s="16" t="s">
        <v>7</v>
      </c>
      <c r="C11" s="8">
        <v>3.1</v>
      </c>
      <c r="D11" s="17">
        <f t="shared" si="0"/>
        <v>1.5704154002026343</v>
      </c>
    </row>
    <row r="12" spans="2:4">
      <c r="B12" s="18" t="s">
        <v>0</v>
      </c>
      <c r="C12" s="4">
        <f>SUM(C7:C11)</f>
        <v>161.19999999999999</v>
      </c>
      <c r="D12" s="17">
        <f>SUM(D7:D11)</f>
        <v>81.661600810536981</v>
      </c>
    </row>
    <row r="14" spans="2:4">
      <c r="B14" s="1" t="s">
        <v>14</v>
      </c>
    </row>
    <row r="15" spans="2:4">
      <c r="B15" s="1"/>
    </row>
    <row r="16" spans="2:4">
      <c r="B16" s="1"/>
    </row>
  </sheetData>
  <mergeCells count="1">
    <mergeCell ref="C6:D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16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19</v>
      </c>
    </row>
    <row r="3" spans="2:4">
      <c r="B3" s="5" t="s">
        <v>10</v>
      </c>
    </row>
    <row r="4" spans="2:4">
      <c r="B4" s="2"/>
    </row>
    <row r="5" spans="2:4">
      <c r="B5" s="10"/>
      <c r="C5" s="3" t="s">
        <v>1</v>
      </c>
      <c r="D5" s="11" t="s">
        <v>13</v>
      </c>
    </row>
    <row r="6" spans="2:4">
      <c r="B6" s="12" t="s">
        <v>12</v>
      </c>
      <c r="C6" s="20" t="s">
        <v>2</v>
      </c>
      <c r="D6" s="22"/>
    </row>
    <row r="7" spans="2:4">
      <c r="B7" s="13" t="s">
        <v>8</v>
      </c>
      <c r="C7" s="7">
        <v>52.1</v>
      </c>
      <c r="D7" s="14">
        <f>(C7/197.4)*100</f>
        <v>26.393110435663626</v>
      </c>
    </row>
    <row r="8" spans="2:4">
      <c r="B8" s="13" t="s">
        <v>3</v>
      </c>
      <c r="C8" s="7">
        <v>54.3</v>
      </c>
      <c r="D8" s="15">
        <f>(C8/197.4)*100</f>
        <v>27.507598784194524</v>
      </c>
    </row>
    <row r="9" spans="2:4">
      <c r="B9" s="13" t="s">
        <v>4</v>
      </c>
      <c r="C9" s="7">
        <v>25.9</v>
      </c>
      <c r="D9" s="15">
        <f t="shared" ref="D9:D11" si="0">(C9/197.4)*100</f>
        <v>13.120567375886525</v>
      </c>
    </row>
    <row r="10" spans="2:4">
      <c r="B10" s="13" t="s">
        <v>5</v>
      </c>
      <c r="C10" s="7">
        <v>5.9</v>
      </c>
      <c r="D10" s="15">
        <f t="shared" si="0"/>
        <v>2.9888551165146908</v>
      </c>
    </row>
    <row r="11" spans="2:4">
      <c r="B11" s="19" t="s">
        <v>9</v>
      </c>
      <c r="C11" s="8">
        <v>0.2</v>
      </c>
      <c r="D11" s="17">
        <f t="shared" si="0"/>
        <v>0.10131712259371835</v>
      </c>
    </row>
    <row r="12" spans="2:4">
      <c r="B12" s="18" t="s">
        <v>0</v>
      </c>
      <c r="C12" s="4">
        <f>SUM(C7:C11)</f>
        <v>138.4</v>
      </c>
      <c r="D12" s="17">
        <f>SUM(D7:D11)</f>
        <v>70.111448834853078</v>
      </c>
    </row>
    <row r="14" spans="2:4">
      <c r="B14" s="1" t="s">
        <v>14</v>
      </c>
    </row>
    <row r="15" spans="2:4">
      <c r="B15" s="1"/>
    </row>
    <row r="16" spans="2:4">
      <c r="B16" s="1"/>
    </row>
  </sheetData>
  <mergeCells count="1">
    <mergeCell ref="C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D14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16</v>
      </c>
    </row>
    <row r="3" spans="2:4">
      <c r="B3" s="5" t="s">
        <v>10</v>
      </c>
    </row>
    <row r="5" spans="2:4">
      <c r="B5" s="10"/>
      <c r="C5" s="3" t="s">
        <v>1</v>
      </c>
      <c r="D5" s="11" t="s">
        <v>13</v>
      </c>
    </row>
    <row r="6" spans="2:4">
      <c r="B6" s="12" t="s">
        <v>11</v>
      </c>
      <c r="C6" s="20" t="s">
        <v>2</v>
      </c>
      <c r="D6" s="21"/>
    </row>
    <row r="7" spans="2:4">
      <c r="B7" s="13" t="s">
        <v>3</v>
      </c>
      <c r="C7" s="7">
        <v>7</v>
      </c>
      <c r="D7" s="14">
        <f>(C7/197.4)*100</f>
        <v>3.5460992907801412</v>
      </c>
    </row>
    <row r="8" spans="2:4">
      <c r="B8" s="13" t="s">
        <v>4</v>
      </c>
      <c r="C8" s="7">
        <v>5.5</v>
      </c>
      <c r="D8" s="15">
        <f>(C8/197.4)*100</f>
        <v>2.786220871327254</v>
      </c>
    </row>
    <row r="9" spans="2:4">
      <c r="B9" s="13" t="s">
        <v>5</v>
      </c>
      <c r="C9" s="7">
        <v>3.2</v>
      </c>
      <c r="D9" s="15">
        <f t="shared" ref="D9:D11" si="0">(C9/197.4)*100</f>
        <v>1.6210739614994936</v>
      </c>
    </row>
    <row r="10" spans="2:4">
      <c r="B10" s="13" t="s">
        <v>6</v>
      </c>
      <c r="C10" s="7">
        <v>2.4</v>
      </c>
      <c r="D10" s="15">
        <f t="shared" si="0"/>
        <v>1.21580547112462</v>
      </c>
    </row>
    <row r="11" spans="2:4">
      <c r="B11" s="16" t="s">
        <v>7</v>
      </c>
      <c r="C11" s="8">
        <v>1.7</v>
      </c>
      <c r="D11" s="17">
        <f t="shared" si="0"/>
        <v>0.86119554204660587</v>
      </c>
    </row>
    <row r="12" spans="2:4">
      <c r="B12" s="18" t="s">
        <v>0</v>
      </c>
      <c r="C12" s="4">
        <f>SUM(C7:C11)</f>
        <v>19.799999999999997</v>
      </c>
      <c r="D12" s="17">
        <f>SUM(D7:D11)</f>
        <v>10.030395136778115</v>
      </c>
    </row>
    <row r="13" spans="2:4">
      <c r="B13" s="2"/>
      <c r="C13" s="2"/>
      <c r="D13" s="2"/>
    </row>
    <row r="14" spans="2:4">
      <c r="B14" s="1" t="s">
        <v>14</v>
      </c>
    </row>
  </sheetData>
  <mergeCells count="1">
    <mergeCell ref="C6:D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D14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20</v>
      </c>
    </row>
    <row r="3" spans="2:4">
      <c r="B3" s="5" t="s">
        <v>10</v>
      </c>
    </row>
    <row r="4" spans="2:4">
      <c r="B4" s="2"/>
    </row>
    <row r="5" spans="2:4">
      <c r="B5" s="10"/>
      <c r="C5" s="3" t="s">
        <v>1</v>
      </c>
      <c r="D5" s="11" t="s">
        <v>13</v>
      </c>
    </row>
    <row r="6" spans="2:4">
      <c r="B6" s="12" t="s">
        <v>12</v>
      </c>
      <c r="C6" s="20" t="s">
        <v>2</v>
      </c>
      <c r="D6" s="22"/>
    </row>
    <row r="7" spans="2:4">
      <c r="B7" s="13" t="s">
        <v>8</v>
      </c>
      <c r="C7" s="7">
        <v>6.3</v>
      </c>
      <c r="D7" s="14">
        <f>(C7/197.4)*100</f>
        <v>3.1914893617021276</v>
      </c>
    </row>
    <row r="8" spans="2:4">
      <c r="B8" s="13" t="s">
        <v>3</v>
      </c>
      <c r="C8" s="7">
        <v>4.5999999999999996</v>
      </c>
      <c r="D8" s="15">
        <f>(C8/197.4)*100</f>
        <v>2.3302938196555214</v>
      </c>
    </row>
    <row r="9" spans="2:4">
      <c r="B9" s="13" t="s">
        <v>4</v>
      </c>
      <c r="C9" s="7">
        <v>2.7</v>
      </c>
      <c r="D9" s="15">
        <f t="shared" ref="D9:D11" si="0">(C9/197.4)*100</f>
        <v>1.3677811550151975</v>
      </c>
    </row>
    <row r="10" spans="2:4">
      <c r="B10" s="13" t="s">
        <v>5</v>
      </c>
      <c r="C10" s="7">
        <v>1.8</v>
      </c>
      <c r="D10" s="15">
        <f t="shared" si="0"/>
        <v>0.91185410334346495</v>
      </c>
    </row>
    <row r="11" spans="2:4">
      <c r="B11" s="19" t="s">
        <v>9</v>
      </c>
      <c r="C11" s="8">
        <v>1.2</v>
      </c>
      <c r="D11" s="17">
        <f t="shared" si="0"/>
        <v>0.60790273556231</v>
      </c>
    </row>
    <row r="12" spans="2:4">
      <c r="B12" s="18" t="s">
        <v>0</v>
      </c>
      <c r="C12" s="4">
        <f>SUM(C7:C11)</f>
        <v>16.599999999999998</v>
      </c>
      <c r="D12" s="17">
        <f>SUM(D7:D11)</f>
        <v>8.4093211752786221</v>
      </c>
    </row>
    <row r="14" spans="2:4">
      <c r="B14" s="1" t="s">
        <v>14</v>
      </c>
    </row>
  </sheetData>
  <mergeCells count="1">
    <mergeCell ref="C6:D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2:D14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17</v>
      </c>
    </row>
    <row r="3" spans="2:4">
      <c r="B3" s="5" t="s">
        <v>10</v>
      </c>
    </row>
    <row r="5" spans="2:4">
      <c r="B5" s="10"/>
      <c r="C5" s="3" t="s">
        <v>1</v>
      </c>
      <c r="D5" s="11" t="s">
        <v>13</v>
      </c>
    </row>
    <row r="6" spans="2:4">
      <c r="B6" s="12" t="s">
        <v>11</v>
      </c>
      <c r="C6" s="20" t="s">
        <v>2</v>
      </c>
      <c r="D6" s="21"/>
    </row>
    <row r="7" spans="2:4">
      <c r="B7" s="13" t="s">
        <v>3</v>
      </c>
      <c r="C7" s="9">
        <v>53.8</v>
      </c>
      <c r="D7" s="14">
        <f>(C7/208.4)*100</f>
        <v>25.815738963531672</v>
      </c>
    </row>
    <row r="8" spans="2:4">
      <c r="B8" s="13" t="s">
        <v>4</v>
      </c>
      <c r="C8" s="7">
        <v>54</v>
      </c>
      <c r="D8" s="15">
        <f t="shared" ref="D8:D11" si="0">(C8/208.4)*100</f>
        <v>25.911708253358924</v>
      </c>
    </row>
    <row r="9" spans="2:4">
      <c r="B9" s="13" t="s">
        <v>5</v>
      </c>
      <c r="C9" s="7">
        <v>36.5</v>
      </c>
      <c r="D9" s="15">
        <f t="shared" si="0"/>
        <v>17.514395393474089</v>
      </c>
    </row>
    <row r="10" spans="2:4">
      <c r="B10" s="13" t="s">
        <v>6</v>
      </c>
      <c r="C10" s="7">
        <v>17.5</v>
      </c>
      <c r="D10" s="15">
        <f t="shared" si="0"/>
        <v>8.3973128598848366</v>
      </c>
    </row>
    <row r="11" spans="2:4">
      <c r="B11" s="16" t="s">
        <v>7</v>
      </c>
      <c r="C11" s="8">
        <v>0.8</v>
      </c>
      <c r="D11" s="17">
        <f t="shared" si="0"/>
        <v>0.38387715930902117</v>
      </c>
    </row>
    <row r="12" spans="2:4">
      <c r="B12" s="18" t="s">
        <v>0</v>
      </c>
      <c r="C12" s="4">
        <f>SUM(C7:C11)</f>
        <v>162.60000000000002</v>
      </c>
      <c r="D12" s="17">
        <f>SUM(D7:D11)</f>
        <v>78.023032629558543</v>
      </c>
    </row>
    <row r="14" spans="2:4">
      <c r="B14" s="1" t="s">
        <v>14</v>
      </c>
    </row>
  </sheetData>
  <mergeCells count="1">
    <mergeCell ref="C6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2:D14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21</v>
      </c>
    </row>
    <row r="3" spans="2:4">
      <c r="B3" s="5" t="s">
        <v>10</v>
      </c>
    </row>
    <row r="4" spans="2:4">
      <c r="B4" s="2"/>
    </row>
    <row r="5" spans="2:4">
      <c r="B5" s="10"/>
      <c r="C5" s="3" t="s">
        <v>1</v>
      </c>
      <c r="D5" s="11" t="s">
        <v>13</v>
      </c>
    </row>
    <row r="6" spans="2:4">
      <c r="B6" s="12" t="s">
        <v>12</v>
      </c>
      <c r="C6" s="20" t="s">
        <v>2</v>
      </c>
      <c r="D6" s="22"/>
    </row>
    <row r="7" spans="2:4">
      <c r="B7" s="13" t="s">
        <v>8</v>
      </c>
      <c r="C7" s="9">
        <v>63.4</v>
      </c>
      <c r="D7" s="14">
        <f>(C7/208.4)*100</f>
        <v>30.422264875239925</v>
      </c>
    </row>
    <row r="8" spans="2:4">
      <c r="B8" s="13" t="s">
        <v>3</v>
      </c>
      <c r="C8" s="7">
        <v>43.7</v>
      </c>
      <c r="D8" s="15">
        <f t="shared" ref="D8:D11" si="0">(C8/208.4)*100</f>
        <v>20.969289827255281</v>
      </c>
    </row>
    <row r="9" spans="2:4">
      <c r="B9" s="13" t="s">
        <v>4</v>
      </c>
      <c r="C9" s="7">
        <v>21.9</v>
      </c>
      <c r="D9" s="15">
        <f t="shared" si="0"/>
        <v>10.508637236084452</v>
      </c>
    </row>
    <row r="10" spans="2:4">
      <c r="B10" s="13" t="s">
        <v>5</v>
      </c>
      <c r="C10" s="7">
        <v>1.8</v>
      </c>
      <c r="D10" s="15">
        <f t="shared" si="0"/>
        <v>0.8637236084452975</v>
      </c>
    </row>
    <row r="11" spans="2:4">
      <c r="B11" s="19" t="s">
        <v>9</v>
      </c>
      <c r="C11" s="8">
        <v>0</v>
      </c>
      <c r="D11" s="17">
        <f t="shared" si="0"/>
        <v>0</v>
      </c>
    </row>
    <row r="12" spans="2:4">
      <c r="B12" s="18" t="s">
        <v>0</v>
      </c>
      <c r="C12" s="4">
        <f>SUM(C7:C11)</f>
        <v>130.80000000000001</v>
      </c>
      <c r="D12" s="17">
        <f>SUM(D7:D11)</f>
        <v>62.763915547024958</v>
      </c>
    </row>
    <row r="14" spans="2:4">
      <c r="B14" s="1" t="s">
        <v>14</v>
      </c>
    </row>
  </sheetData>
  <mergeCells count="1">
    <mergeCell ref="C6:D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D14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18</v>
      </c>
    </row>
    <row r="3" spans="2:4">
      <c r="B3" s="5" t="s">
        <v>10</v>
      </c>
    </row>
    <row r="5" spans="2:4">
      <c r="B5" s="10"/>
      <c r="C5" s="3" t="s">
        <v>1</v>
      </c>
      <c r="D5" s="11" t="s">
        <v>13</v>
      </c>
    </row>
    <row r="6" spans="2:4">
      <c r="B6" s="12" t="s">
        <v>11</v>
      </c>
      <c r="C6" s="20" t="s">
        <v>2</v>
      </c>
      <c r="D6" s="21"/>
    </row>
    <row r="7" spans="2:4">
      <c r="B7" s="13" t="s">
        <v>3</v>
      </c>
      <c r="C7" s="9">
        <v>6.2</v>
      </c>
      <c r="D7" s="14">
        <f>(C7/208.4)*100</f>
        <v>2.9750479846449136</v>
      </c>
    </row>
    <row r="8" spans="2:4">
      <c r="B8" s="13" t="s">
        <v>4</v>
      </c>
      <c r="C8" s="7">
        <v>3.1</v>
      </c>
      <c r="D8" s="15">
        <f t="shared" ref="D8:D11" si="0">(C8/208.4)*100</f>
        <v>1.4875239923224568</v>
      </c>
    </row>
    <row r="9" spans="2:4">
      <c r="B9" s="13" t="s">
        <v>5</v>
      </c>
      <c r="C9" s="7">
        <v>1.8</v>
      </c>
      <c r="D9" s="15">
        <f t="shared" si="0"/>
        <v>0.8637236084452975</v>
      </c>
    </row>
    <row r="10" spans="2:4">
      <c r="B10" s="13" t="s">
        <v>6</v>
      </c>
      <c r="C10" s="7">
        <v>0.9</v>
      </c>
      <c r="D10" s="15">
        <f t="shared" si="0"/>
        <v>0.43186180422264875</v>
      </c>
    </row>
    <row r="11" spans="2:4">
      <c r="B11" s="16" t="s">
        <v>7</v>
      </c>
      <c r="C11" s="8">
        <v>0.8</v>
      </c>
      <c r="D11" s="17">
        <f t="shared" si="0"/>
        <v>0.38387715930902117</v>
      </c>
    </row>
    <row r="12" spans="2:4">
      <c r="B12" s="18" t="s">
        <v>0</v>
      </c>
      <c r="C12" s="4">
        <f>SUM(C7:C11)</f>
        <v>12.800000000000002</v>
      </c>
      <c r="D12" s="17">
        <f>SUM(D7:D11)</f>
        <v>6.1420345489443378</v>
      </c>
    </row>
    <row r="14" spans="2:4">
      <c r="B14" s="1" t="s">
        <v>14</v>
      </c>
    </row>
  </sheetData>
  <mergeCells count="1">
    <mergeCell ref="C6:D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B2:D14"/>
  <sheetViews>
    <sheetView workbookViewId="0"/>
  </sheetViews>
  <sheetFormatPr baseColWidth="10" defaultRowHeight="15"/>
  <cols>
    <col min="1" max="1" width="3.7109375" style="6" customWidth="1"/>
    <col min="2" max="4" width="20.7109375" style="6" customWidth="1"/>
    <col min="5" max="16384" width="11.42578125" style="6"/>
  </cols>
  <sheetData>
    <row r="2" spans="2:4">
      <c r="B2" s="1" t="s">
        <v>22</v>
      </c>
    </row>
    <row r="3" spans="2:4">
      <c r="B3" s="5" t="s">
        <v>10</v>
      </c>
    </row>
    <row r="4" spans="2:4">
      <c r="B4" s="2"/>
    </row>
    <row r="5" spans="2:4">
      <c r="B5" s="10"/>
      <c r="C5" s="3" t="s">
        <v>1</v>
      </c>
      <c r="D5" s="11" t="s">
        <v>13</v>
      </c>
    </row>
    <row r="6" spans="2:4">
      <c r="B6" s="12" t="s">
        <v>12</v>
      </c>
      <c r="C6" s="20" t="s">
        <v>2</v>
      </c>
      <c r="D6" s="22"/>
    </row>
    <row r="7" spans="2:4">
      <c r="B7" s="13" t="s">
        <v>8</v>
      </c>
      <c r="C7" s="9">
        <v>5.2</v>
      </c>
      <c r="D7" s="14">
        <f>(C7/208.4)*100</f>
        <v>2.4952015355086372</v>
      </c>
    </row>
    <row r="8" spans="2:4">
      <c r="B8" s="13" t="s">
        <v>3</v>
      </c>
      <c r="C8" s="7">
        <v>2.7</v>
      </c>
      <c r="D8" s="15">
        <f t="shared" ref="D8:D11" si="0">(C8/208.4)*100</f>
        <v>1.2955854126679462</v>
      </c>
    </row>
    <row r="9" spans="2:4">
      <c r="B9" s="13" t="s">
        <v>4</v>
      </c>
      <c r="C9" s="7">
        <v>1.4</v>
      </c>
      <c r="D9" s="15">
        <f t="shared" si="0"/>
        <v>0.67178502879078683</v>
      </c>
    </row>
    <row r="10" spans="2:4">
      <c r="B10" s="13" t="s">
        <v>5</v>
      </c>
      <c r="C10" s="7">
        <v>0.7</v>
      </c>
      <c r="D10" s="15">
        <f t="shared" si="0"/>
        <v>0.33589251439539342</v>
      </c>
    </row>
    <row r="11" spans="2:4">
      <c r="B11" s="19" t="s">
        <v>9</v>
      </c>
      <c r="C11" s="8">
        <v>0.7</v>
      </c>
      <c r="D11" s="17">
        <f t="shared" si="0"/>
        <v>0.33589251439539342</v>
      </c>
    </row>
    <row r="12" spans="2:4">
      <c r="B12" s="18" t="s">
        <v>0</v>
      </c>
      <c r="C12" s="4">
        <f>SUM(C7:C11)</f>
        <v>10.7</v>
      </c>
      <c r="D12" s="17">
        <f>SUM(D7:D11)</f>
        <v>5.1343570057581562</v>
      </c>
    </row>
    <row r="14" spans="2:4">
      <c r="B14" s="1" t="s">
        <v>14</v>
      </c>
    </row>
  </sheetData>
  <mergeCells count="1">
    <mergeCell ref="C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Indicateur 2</vt:lpstr>
      <vt:lpstr>Indicateur 3</vt:lpstr>
      <vt:lpstr>Indicateur 4</vt:lpstr>
      <vt:lpstr>Indicateur 5</vt:lpstr>
      <vt:lpstr>Indicateur 6</vt:lpstr>
      <vt:lpstr>Indicateur 7</vt:lpstr>
      <vt:lpstr>Indicateur 8</vt:lpstr>
      <vt:lpstr>Indicateur 9</vt:lpstr>
    </vt:vector>
  </TitlesOfParts>
  <Company>Service Public de Wallonie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Maes</dc:creator>
  <cp:lastModifiedBy>Emmanuel Maes</cp:lastModifiedBy>
  <dcterms:created xsi:type="dcterms:W3CDTF">2014-04-30T10:54:57Z</dcterms:created>
  <dcterms:modified xsi:type="dcterms:W3CDTF">2017-12-07T08:13:52Z</dcterms:modified>
</cp:coreProperties>
</file>