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5320" windowHeight="12780"/>
  </bookViews>
  <sheets>
    <sheet name="P 4-7a (données fig)" sheetId="1" r:id="rId1"/>
    <sheet name="P 4-7a (fig)" sheetId="2" r:id="rId2"/>
    <sheet name="P 4-7b (données fig)" sheetId="3" r:id="rId3"/>
    <sheet name="P 4-7b (fig)" sheetId="4" r:id="rId4"/>
  </sheets>
  <calcPr calcId="125725"/>
</workbook>
</file>

<file path=xl/calcChain.xml><?xml version="1.0" encoding="utf-8"?>
<calcChain xmlns="http://schemas.openxmlformats.org/spreadsheetml/2006/main">
  <c r="E10" i="3"/>
  <c r="C10"/>
  <c r="F8" i="1"/>
  <c r="F7"/>
  <c r="F6"/>
  <c r="F5"/>
</calcChain>
</file>

<file path=xl/sharedStrings.xml><?xml version="1.0" encoding="utf-8"?>
<sst xmlns="http://schemas.openxmlformats.org/spreadsheetml/2006/main" count="30" uniqueCount="23">
  <si>
    <t>% de la population wallonne</t>
  </si>
  <si>
    <t>Axes routiers (&gt; 6 millions de véhicules/an)</t>
  </si>
  <si>
    <t>Axes ferroviaires (&gt; 60000 trains/an)</t>
  </si>
  <si>
    <t>Nombre d'habitants (x 1000)</t>
  </si>
  <si>
    <r>
      <t>L</t>
    </r>
    <r>
      <rPr>
        <b/>
        <vertAlign val="subscript"/>
        <sz val="8"/>
        <rFont val="Arial"/>
        <family val="2"/>
      </rPr>
      <t xml:space="preserve">DEN &gt; </t>
    </r>
    <r>
      <rPr>
        <b/>
        <sz val="8"/>
        <rFont val="Arial"/>
        <family val="2"/>
      </rPr>
      <t>55 dB</t>
    </r>
  </si>
  <si>
    <r>
      <t>L</t>
    </r>
    <r>
      <rPr>
        <b/>
        <vertAlign val="subscript"/>
        <sz val="8"/>
        <rFont val="Arial"/>
        <family val="2"/>
      </rPr>
      <t>N &gt;</t>
    </r>
    <r>
      <rPr>
        <b/>
        <sz val="8"/>
        <rFont val="Arial"/>
        <family val="2"/>
      </rPr>
      <t xml:space="preserve"> 45 dB</t>
    </r>
  </si>
  <si>
    <r>
      <t>L</t>
    </r>
    <r>
      <rPr>
        <b/>
        <vertAlign val="subscript"/>
        <sz val="8"/>
        <rFont val="Arial"/>
        <family val="2"/>
      </rPr>
      <t>N &gt;</t>
    </r>
    <r>
      <rPr>
        <b/>
        <sz val="8"/>
        <rFont val="Arial"/>
        <family val="2"/>
      </rPr>
      <t xml:space="preserve"> 50 dB</t>
    </r>
  </si>
  <si>
    <t>Zone D'</t>
  </si>
  <si>
    <t>Zone C'</t>
  </si>
  <si>
    <t>Zones A'</t>
  </si>
  <si>
    <t>Total des habitations</t>
  </si>
  <si>
    <t>Aéroport de Charleroi</t>
  </si>
  <si>
    <t>Aéroport de Liège</t>
  </si>
  <si>
    <t>Zone B'</t>
  </si>
  <si>
    <t xml:space="preserve">Zone D' </t>
  </si>
  <si>
    <t xml:space="preserve">Zone C' </t>
  </si>
  <si>
    <t xml:space="preserve">Zone B' </t>
  </si>
  <si>
    <t xml:space="preserve">Zones A' </t>
  </si>
  <si>
    <t>Nombre d'habitations</t>
  </si>
  <si>
    <t xml:space="preserve">fig. 4-7a : </t>
  </si>
  <si>
    <t>fig 4-7b :</t>
  </si>
  <si>
    <t>Lärmbelastete Wohnungen an wallonischen Flughäfen</t>
  </si>
  <si>
    <t>Lârmbelastung* durch Straßenund Bahnverkehr in der Wallonie (2008)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</si>
</sst>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vertAlign val="subscript"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4" fillId="0" borderId="3" xfId="0" applyFont="1" applyBorder="1"/>
    <xf numFmtId="0" fontId="2" fillId="0" borderId="8" xfId="0" applyFont="1" applyBorder="1"/>
    <xf numFmtId="0" fontId="9" fillId="0" borderId="9" xfId="0" applyFont="1" applyBorder="1"/>
    <xf numFmtId="0" fontId="2" fillId="0" borderId="10" xfId="0" applyFont="1" applyBorder="1"/>
    <xf numFmtId="0" fontId="9" fillId="0" borderId="6" xfId="0" applyFon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142874</xdr:rowOff>
    </xdr:from>
    <xdr:to>
      <xdr:col>9</xdr:col>
      <xdr:colOff>19050</xdr:colOff>
      <xdr:row>50</xdr:row>
      <xdr:rowOff>95597</xdr:rowOff>
    </xdr:to>
    <xdr:pic>
      <xdr:nvPicPr>
        <xdr:cNvPr id="2" name="Image 1" descr="P4-7a D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428624"/>
          <a:ext cx="5905500" cy="6810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2</xdr:row>
      <xdr:rowOff>142874</xdr:rowOff>
    </xdr:from>
    <xdr:to>
      <xdr:col>9</xdr:col>
      <xdr:colOff>76199</xdr:colOff>
      <xdr:row>47</xdr:row>
      <xdr:rowOff>16584</xdr:rowOff>
    </xdr:to>
    <xdr:pic>
      <xdr:nvPicPr>
        <xdr:cNvPr id="2" name="Image 1" descr="P4-7b D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49" y="428624"/>
          <a:ext cx="5934075" cy="6303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55"/>
  <sheetViews>
    <sheetView tabSelected="1" workbookViewId="0">
      <selection activeCell="E2" sqref="E2"/>
    </sheetView>
  </sheetViews>
  <sheetFormatPr baseColWidth="10" defaultRowHeight="11.25" customHeight="1"/>
  <cols>
    <col min="1" max="1" width="3.7109375" customWidth="1"/>
    <col min="2" max="2" width="8.28515625" customWidth="1"/>
    <col min="3" max="3" width="36" customWidth="1"/>
    <col min="4" max="4" width="13.42578125" customWidth="1"/>
    <col min="5" max="5" width="26" bestFit="1" customWidth="1"/>
    <col min="6" max="6" width="27.28515625" bestFit="1" customWidth="1"/>
  </cols>
  <sheetData>
    <row r="2" spans="2:6" ht="11.25" customHeight="1">
      <c r="B2" s="2" t="s">
        <v>19</v>
      </c>
      <c r="C2" s="26" t="s">
        <v>22</v>
      </c>
      <c r="D2" s="4"/>
      <c r="E2" s="4"/>
      <c r="F2" s="4"/>
    </row>
    <row r="3" spans="2:6" ht="11.25" customHeight="1">
      <c r="B3" s="4"/>
      <c r="C3" s="4"/>
      <c r="D3" s="4"/>
      <c r="E3" s="4"/>
      <c r="F3" s="4"/>
    </row>
    <row r="4" spans="2:6" ht="11.25" customHeight="1">
      <c r="B4" s="5"/>
      <c r="C4" s="6"/>
      <c r="D4" s="6"/>
      <c r="E4" s="7" t="s">
        <v>3</v>
      </c>
      <c r="F4" s="8" t="s">
        <v>0</v>
      </c>
    </row>
    <row r="5" spans="2:6" ht="11.25" customHeight="1">
      <c r="B5" s="20" t="s">
        <v>1</v>
      </c>
      <c r="C5" s="21"/>
      <c r="D5" s="7" t="s">
        <v>4</v>
      </c>
      <c r="E5" s="9">
        <v>504.5</v>
      </c>
      <c r="F5" s="10">
        <f>(E5*1000/3456775)*100</f>
        <v>14.594528136774883</v>
      </c>
    </row>
    <row r="6" spans="2:6" ht="11.25" customHeight="1">
      <c r="B6" s="22"/>
      <c r="C6" s="23"/>
      <c r="D6" s="11" t="s">
        <v>5</v>
      </c>
      <c r="E6" s="12">
        <v>741.4</v>
      </c>
      <c r="F6" s="13">
        <f>(E6*1000/3456775)*100</f>
        <v>21.44773669099088</v>
      </c>
    </row>
    <row r="7" spans="2:6" ht="11.25" customHeight="1">
      <c r="B7" s="20" t="s">
        <v>2</v>
      </c>
      <c r="C7" s="21"/>
      <c r="D7" s="7" t="s">
        <v>4</v>
      </c>
      <c r="E7" s="9">
        <v>61.3</v>
      </c>
      <c r="F7" s="10">
        <f>(E7*1000/3456775)*100</f>
        <v>1.7733291868866212</v>
      </c>
    </row>
    <row r="8" spans="2:6" ht="11.25" customHeight="1">
      <c r="B8" s="22"/>
      <c r="C8" s="23"/>
      <c r="D8" s="11" t="s">
        <v>6</v>
      </c>
      <c r="E8" s="12">
        <v>48.8</v>
      </c>
      <c r="F8" s="13">
        <f>(E8*1000/3456775)*100</f>
        <v>1.4117204619913071</v>
      </c>
    </row>
    <row r="55" spans="3:3" ht="11.25" customHeight="1">
      <c r="C55" s="1"/>
    </row>
  </sheetData>
  <mergeCells count="2">
    <mergeCell ref="B5:C6"/>
    <mergeCell ref="B7:C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"/>
  <sheetViews>
    <sheetView workbookViewId="0">
      <selection activeCell="C2" sqref="C2"/>
    </sheetView>
  </sheetViews>
  <sheetFormatPr baseColWidth="10" defaultRowHeight="11.25" customHeight="1"/>
  <cols>
    <col min="1" max="1" width="3.7109375" customWidth="1"/>
    <col min="2" max="2" width="8.28515625" bestFit="1" customWidth="1"/>
  </cols>
  <sheetData>
    <row r="2" spans="2:3" ht="11.25" customHeight="1">
      <c r="B2" s="2" t="s">
        <v>19</v>
      </c>
      <c r="C2" s="26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E10"/>
  <sheetViews>
    <sheetView workbookViewId="0">
      <selection activeCell="B2" sqref="B2"/>
    </sheetView>
  </sheetViews>
  <sheetFormatPr baseColWidth="10" defaultRowHeight="11.25" customHeight="1"/>
  <cols>
    <col min="1" max="1" width="3.7109375" customWidth="1"/>
    <col min="2" max="2" width="20" bestFit="1" customWidth="1"/>
    <col min="3" max="5" width="18" bestFit="1" customWidth="1"/>
  </cols>
  <sheetData>
    <row r="2" spans="2:5" ht="11.25" customHeight="1">
      <c r="B2" s="27" t="s">
        <v>20</v>
      </c>
      <c r="C2" s="26" t="s">
        <v>21</v>
      </c>
    </row>
    <row r="4" spans="2:5" ht="11.25" customHeight="1">
      <c r="B4" s="24" t="s">
        <v>11</v>
      </c>
      <c r="C4" s="24"/>
      <c r="D4" s="24" t="s">
        <v>12</v>
      </c>
      <c r="E4" s="25"/>
    </row>
    <row r="5" spans="2:5" ht="11.25" customHeight="1">
      <c r="B5" s="14"/>
      <c r="C5" s="15" t="s">
        <v>18</v>
      </c>
      <c r="D5" s="14"/>
      <c r="E5" s="15" t="s">
        <v>18</v>
      </c>
    </row>
    <row r="6" spans="2:5" ht="11.25" customHeight="1">
      <c r="B6" s="16" t="s">
        <v>7</v>
      </c>
      <c r="C6" s="17">
        <v>6092</v>
      </c>
      <c r="D6" s="16" t="s">
        <v>14</v>
      </c>
      <c r="E6" s="17">
        <v>5267</v>
      </c>
    </row>
    <row r="7" spans="2:5" ht="11.25" customHeight="1">
      <c r="B7" s="16" t="s">
        <v>8</v>
      </c>
      <c r="C7" s="17">
        <v>2861</v>
      </c>
      <c r="D7" s="16" t="s">
        <v>15</v>
      </c>
      <c r="E7" s="17">
        <v>3521</v>
      </c>
    </row>
    <row r="8" spans="2:5" ht="11.25" customHeight="1">
      <c r="B8" s="16" t="s">
        <v>13</v>
      </c>
      <c r="C8" s="17">
        <v>491</v>
      </c>
      <c r="D8" s="16" t="s">
        <v>16</v>
      </c>
      <c r="E8" s="17">
        <v>1868</v>
      </c>
    </row>
    <row r="9" spans="2:5" ht="11.25" customHeight="1">
      <c r="B9" s="16" t="s">
        <v>9</v>
      </c>
      <c r="C9" s="17">
        <v>150</v>
      </c>
      <c r="D9" s="16" t="s">
        <v>17</v>
      </c>
      <c r="E9" s="17">
        <v>566</v>
      </c>
    </row>
    <row r="10" spans="2:5" ht="11.25" customHeight="1">
      <c r="B10" s="18" t="s">
        <v>10</v>
      </c>
      <c r="C10" s="19">
        <f>SUM(C6:C9)</f>
        <v>9594</v>
      </c>
      <c r="D10" s="18" t="s">
        <v>10</v>
      </c>
      <c r="E10" s="19">
        <f>SUM(E6:E9)</f>
        <v>11222</v>
      </c>
    </row>
  </sheetData>
  <mergeCells count="2">
    <mergeCell ref="B4:C4"/>
    <mergeCell ref="D4:E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C2"/>
  <sheetViews>
    <sheetView workbookViewId="0">
      <selection activeCell="C2" sqref="C2"/>
    </sheetView>
  </sheetViews>
  <sheetFormatPr baseColWidth="10" defaultRowHeight="11.25" customHeight="1"/>
  <cols>
    <col min="1" max="1" width="3.7109375" customWidth="1"/>
    <col min="2" max="2" width="7.85546875" bestFit="1" customWidth="1"/>
  </cols>
  <sheetData>
    <row r="2" spans="2:3" ht="11.25" customHeight="1">
      <c r="B2" s="3" t="s">
        <v>20</v>
      </c>
      <c r="C2" s="26" t="s">
        <v>21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 4-7a (données fig)</vt:lpstr>
      <vt:lpstr>P 4-7a (fig)</vt:lpstr>
      <vt:lpstr>P 4-7b (données fig)</vt:lpstr>
      <vt:lpstr>P 4-7b (fig)</vt:lpstr>
    </vt:vector>
  </TitlesOfParts>
  <Company>Service Public de Wallonie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103279</dc:creator>
  <cp:lastModifiedBy>103279</cp:lastModifiedBy>
  <dcterms:created xsi:type="dcterms:W3CDTF">2013-01-28T13:53:15Z</dcterms:created>
  <dcterms:modified xsi:type="dcterms:W3CDTF">2013-10-09T13:20:35Z</dcterms:modified>
</cp:coreProperties>
</file>